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ข้อมูลที่ดินและสิ่งก่อสร้าง\สอบราคาปี 2566\12.โครงการก่อสร้างปรับปรุงลานจอดรถหอพักหญิง\"/>
    </mc:Choice>
  </mc:AlternateContent>
  <bookViews>
    <workbookView xWindow="0" yWindow="0" windowWidth="28800" windowHeight="12075" activeTab="1"/>
  </bookViews>
  <sheets>
    <sheet name="ปก" sheetId="1" r:id="rId1"/>
    <sheet name="แบบ ปร.6" sheetId="2" r:id="rId2"/>
    <sheet name="แบบ ปร.4 (ST)" sheetId="4" r:id="rId3"/>
    <sheet name="แบบ ปร.5 (ก)" sheetId="3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" l="1"/>
  <c r="A4" i="4"/>
  <c r="A5" i="4"/>
  <c r="A6" i="4"/>
  <c r="A7" i="4"/>
  <c r="C13" i="4"/>
  <c r="A7" i="3"/>
  <c r="A6" i="3"/>
  <c r="A5" i="3"/>
  <c r="A4" i="3"/>
  <c r="A3" i="3"/>
</calcChain>
</file>

<file path=xl/sharedStrings.xml><?xml version="1.0" encoding="utf-8"?>
<sst xmlns="http://schemas.openxmlformats.org/spreadsheetml/2006/main" count="120" uniqueCount="88">
  <si>
    <t>โครงการ : ปรับปรุงลานจอดรถ หอพักักศึกษาหญิง</t>
  </si>
  <si>
    <t>เจ้าของโครงการ : มหาวิทยาลัยราชภัฏอุดรธานี</t>
  </si>
  <si>
    <t xml:space="preserve">สถานที่ก่อสร้าง : มหาวิทยาลัยราชภัฏอุดรธานี  </t>
  </si>
  <si>
    <t xml:space="preserve"> อำเภอเมือง  จังหวัดอุดรธานี  41000</t>
  </si>
  <si>
    <t xml:space="preserve"> </t>
  </si>
  <si>
    <t>จัดทำโดย</t>
  </si>
  <si>
    <t>ฝ่ายออกแบบ  มหาวิทยาลัยราชภัฏอุดรธานี</t>
  </si>
  <si>
    <t xml:space="preserve">เลขที่ 64  ถนนทหาร  ตำบลหมากแข้ง  อำเภอเมือง  จังหวัดอุดรธานี  41000  </t>
  </si>
  <si>
    <t>ป</t>
  </si>
  <si>
    <t>ส่วนราชการ</t>
  </si>
  <si>
    <t>ชื่อโครงการ/งานก่อสร้าง    ปรับปรุงลานจอดรถ หอพักนักศึกษาหญิง</t>
  </si>
  <si>
    <t xml:space="preserve">สถานที่ก่อสร้าง   64    ถ.ทหาร  ต.หมากแข้ง  อ.เมือง  จ.อุดรธานี 41000 </t>
  </si>
  <si>
    <t>แบบเลขที่</t>
  </si>
  <si>
    <t>หน่วยงานเจ้าของโครงการ/งานก่อสร้าง      มหาวิทยาลัยราชภัฏอุดรธานี</t>
  </si>
  <si>
    <t>แบบ ปร.4 ที่แนบ มีจำนวน                 ชุด</t>
  </si>
  <si>
    <t>คำนวณราคากลางเมื่อวันที่            เดือน                          พ.ศ.</t>
  </si>
  <si>
    <t>หน่วย : บาท</t>
  </si>
  <si>
    <t>ลำดับที่</t>
  </si>
  <si>
    <t>รายการ</t>
  </si>
  <si>
    <t>ค่าก่อสร้าง</t>
  </si>
  <si>
    <t>หมายเหตุ</t>
  </si>
  <si>
    <t>งานปรับปรุง</t>
  </si>
  <si>
    <t>สรุป</t>
  </si>
  <si>
    <t>รวมค่าก่อสร้างทั้งโครงการ/งานก่อสร้าง</t>
  </si>
  <si>
    <t>ปรับลด</t>
  </si>
  <si>
    <t>ราคากลาง</t>
  </si>
  <si>
    <t>แบบสรุปค่าก่อสร้าง</t>
  </si>
  <si>
    <t>ค่างานต้นทุน</t>
  </si>
  <si>
    <t>Factor F</t>
  </si>
  <si>
    <t>ส่วนที่ 1</t>
  </si>
  <si>
    <t>กลุ่มงานที่ 1</t>
  </si>
  <si>
    <t>1.1 งานปรับปรุงลานจอดรถ หอพักนักศึกษาหญิง</t>
  </si>
  <si>
    <t>เงื่อนไขการใช้ตาราง Factor F</t>
  </si>
  <si>
    <t>เงื่อนไขล่วงหน้าจ่าย................................%</t>
  </si>
  <si>
    <t>เงินประกันผลงานหัก..............................%</t>
  </si>
  <si>
    <t>ดอกเบี้ยเงินกู้........................................%</t>
  </si>
  <si>
    <t>ภาษีมูลค่าเพิ่ม.......................................%</t>
  </si>
  <si>
    <t>รวมค่าก่อสร้าง</t>
  </si>
  <si>
    <t>รวมงานปรับปรุง</t>
  </si>
  <si>
    <t>รวม</t>
  </si>
  <si>
    <t>ตัว</t>
  </si>
  <si>
    <t xml:space="preserve"> bolt เหล็กขนาด M16x120 mm.</t>
  </si>
  <si>
    <t>กก.</t>
  </si>
  <si>
    <t>PL หนา 6 mm.</t>
  </si>
  <si>
    <t>แผ่น</t>
  </si>
  <si>
    <t>Base plate ขนาด 0.20x0.20 m. x หนา  6 mm.</t>
  </si>
  <si>
    <t>ตรม.</t>
  </si>
  <si>
    <t>ไม้แบบ</t>
  </si>
  <si>
    <t>ลบม.</t>
  </si>
  <si>
    <t>คอนกรีตหยาบ</t>
  </si>
  <si>
    <t>ทรายหยาบรองพื้น (หนา 0.03 ม.)</t>
  </si>
  <si>
    <t xml:space="preserve">คอนกรีต 240 ksc. ทรงกระบอก </t>
  </si>
  <si>
    <t>เหล็กเสริม RB 9 mm.</t>
  </si>
  <si>
    <t>ดินขุด</t>
  </si>
  <si>
    <t>งานฐานราก</t>
  </si>
  <si>
    <t>ตรม</t>
  </si>
  <si>
    <t>งานรื้อถอนโครงหลังคาเหล็ก</t>
  </si>
  <si>
    <t>งานรื้อถอนชุดโครงเหล็ก</t>
  </si>
  <si>
    <t>งานรื้อถอนโครงเหล็กโรงจอดรถ</t>
  </si>
  <si>
    <t>ตร.ม.</t>
  </si>
  <si>
    <t>เหล็กตะแกรง Wire Mesh 4mm. @20ม.</t>
  </si>
  <si>
    <t>ลบ.ม</t>
  </si>
  <si>
    <t>ลบ.ม.</t>
  </si>
  <si>
    <t>คอนกรีต 240 ksc. ทรงกระบอก (หนา0.07 ม.)</t>
  </si>
  <si>
    <t>เมตร</t>
  </si>
  <si>
    <t>หยอดยางมะตอย</t>
  </si>
  <si>
    <t>เหล็กเสริมDB12 mm. (Tie bars) &amp; (Dowel bars)</t>
  </si>
  <si>
    <t>เหล็กตะแกรง Wire Mesh 4mm. @20#</t>
  </si>
  <si>
    <t>คอนกรีต 240 ksc. ทรงกระบอก (หนา0.10 ม.)</t>
  </si>
  <si>
    <t>งานปรับเกรดผิวดินเดิม</t>
  </si>
  <si>
    <t>งานรื้อผิวดินเดิม ถางป่ากำจัดวัชพืช พร้อมปรับเกรด</t>
  </si>
  <si>
    <t>งานลานคอนกรีตเสริมเหล็ก</t>
  </si>
  <si>
    <t>งาน</t>
  </si>
  <si>
    <t xml:space="preserve">สำรวจ ปักผัง กำหนดแนวทาง </t>
  </si>
  <si>
    <t>งานเตรียมการ ปักผัง ปรับพื้นที่</t>
  </si>
  <si>
    <t>งานปรับปรุงลานจอดรถ หอพักนักศึกษาหญิง</t>
  </si>
  <si>
    <t>สรุปงานถนน คสล.</t>
  </si>
  <si>
    <t>1</t>
  </si>
  <si>
    <t xml:space="preserve">สรุปงานปรับปรุงถนน </t>
  </si>
  <si>
    <t>ค่าวัสดุและแรงงาน</t>
  </si>
  <si>
    <t>จำนวนเงิน</t>
  </si>
  <si>
    <t>ราคาต่อหน่วย</t>
  </si>
  <si>
    <t>ค่าแรงงาน</t>
  </si>
  <si>
    <t>ค่าวัสดุ</t>
  </si>
  <si>
    <t>หน่วย</t>
  </si>
  <si>
    <t>จำนวน</t>
  </si>
  <si>
    <t>กลุ่มงานที่ 1 / 1.1 งานลานจอดรถ</t>
  </si>
  <si>
    <t>แบบแสดงรายการ ปริมาณ และราคา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</si>
</sst>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87" formatCode="_-* #,##0.0000_-;\-* #,##0.0000_-;_-* &quot;-&quot;??_-;_-@_-"/>
    <numFmt numFmtId="188" formatCode="_(* #,##0.00_);_(* \(#,##0.00\);_(* &quot;-&quot;??_);_(@_)"/>
  </numFmts>
  <fonts count="2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u/>
      <sz val="14"/>
      <color theme="1"/>
      <name val="TH SarabunPSK"/>
      <family val="2"/>
    </font>
    <font>
      <sz val="14"/>
      <name val="TH SarabunPSK"/>
      <family val="2"/>
    </font>
    <font>
      <sz val="11"/>
      <color indexed="8"/>
      <name val="Calibri"/>
      <family val="2"/>
      <charset val="222"/>
    </font>
    <font>
      <b/>
      <sz val="14"/>
      <name val="TH SarabunPSK"/>
      <family val="2"/>
    </font>
    <font>
      <sz val="16"/>
      <name val="AngsanaUPC"/>
      <family val="1"/>
      <charset val="222"/>
    </font>
    <font>
      <sz val="14"/>
      <color rgb="FF000000"/>
      <name val="TH SarabunPSK"/>
      <family val="2"/>
    </font>
    <font>
      <sz val="14"/>
      <color theme="1"/>
      <name val="Cordia New"/>
      <family val="2"/>
    </font>
    <font>
      <sz val="16"/>
      <name val="TH SarabunPSK"/>
      <family val="2"/>
    </font>
    <font>
      <b/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88" fontId="2" fillId="0" borderId="0" applyFont="0" applyFill="0" applyBorder="0" applyAlignment="0" applyProtection="0"/>
    <xf numFmtId="0" fontId="2" fillId="0" borderId="0"/>
    <xf numFmtId="43" fontId="14" fillId="0" borderId="0" applyFont="0" applyFill="0" applyBorder="0" applyAlignment="0" applyProtection="0"/>
    <xf numFmtId="0" fontId="16" fillId="0" borderId="0"/>
    <xf numFmtId="0" fontId="2" fillId="0" borderId="0"/>
  </cellStyleXfs>
  <cellXfs count="192">
    <xf numFmtId="0" fontId="0" fillId="0" borderId="0" xfId="0"/>
    <xf numFmtId="0" fontId="2" fillId="0" borderId="0" xfId="3"/>
    <xf numFmtId="0" fontId="3" fillId="0" borderId="0" xfId="3" applyFont="1" applyAlignment="1">
      <alignment horizontal="center"/>
    </xf>
    <xf numFmtId="0" fontId="3" fillId="0" borderId="0" xfId="3" applyFont="1"/>
    <xf numFmtId="0" fontId="4" fillId="0" borderId="0" xfId="3" applyFont="1"/>
    <xf numFmtId="0" fontId="5" fillId="0" borderId="0" xfId="3" applyFont="1" applyAlignment="1">
      <alignment horizontal="center"/>
    </xf>
    <xf numFmtId="0" fontId="6" fillId="0" borderId="0" xfId="3" applyFont="1" applyAlignment="1">
      <alignment horizontal="center"/>
    </xf>
    <xf numFmtId="0" fontId="7" fillId="0" borderId="0" xfId="3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9" fillId="0" borderId="2" xfId="0" applyFont="1" applyBorder="1" applyAlignment="1">
      <alignment horizontal="left"/>
    </xf>
    <xf numFmtId="0" fontId="9" fillId="0" borderId="2" xfId="0" applyFont="1" applyBorder="1"/>
    <xf numFmtId="0" fontId="9" fillId="0" borderId="2" xfId="0" applyFont="1" applyBorder="1" applyAlignment="1">
      <alignment horizontal="right"/>
    </xf>
    <xf numFmtId="0" fontId="9" fillId="0" borderId="0" xfId="0" applyFont="1"/>
    <xf numFmtId="0" fontId="9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43" fontId="10" fillId="0" borderId="3" xfId="0" applyNumberFormat="1" applyFont="1" applyBorder="1"/>
    <xf numFmtId="0" fontId="10" fillId="0" borderId="3" xfId="0" applyFont="1" applyBorder="1"/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43" fontId="10" fillId="0" borderId="4" xfId="0" applyNumberFormat="1" applyFont="1" applyBorder="1"/>
    <xf numFmtId="0" fontId="10" fillId="0" borderId="4" xfId="0" applyFont="1" applyBorder="1"/>
    <xf numFmtId="0" fontId="11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43" fontId="10" fillId="0" borderId="7" xfId="0" applyNumberFormat="1" applyFont="1" applyBorder="1"/>
    <xf numFmtId="0" fontId="10" fillId="0" borderId="7" xfId="0" applyFont="1" applyBorder="1"/>
    <xf numFmtId="0" fontId="11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43" fontId="11" fillId="0" borderId="8" xfId="1" applyFont="1" applyBorder="1"/>
    <xf numFmtId="0" fontId="10" fillId="0" borderId="8" xfId="0" applyFont="1" applyBorder="1"/>
    <xf numFmtId="0" fontId="10" fillId="0" borderId="0" xfId="0" applyFont="1" applyBorder="1"/>
    <xf numFmtId="0" fontId="10" fillId="0" borderId="9" xfId="0" applyFont="1" applyBorder="1"/>
    <xf numFmtId="0" fontId="11" fillId="0" borderId="5" xfId="0" applyFont="1" applyBorder="1" applyAlignment="1">
      <alignment horizontal="center" vertical="center"/>
    </xf>
    <xf numFmtId="0" fontId="10" fillId="0" borderId="10" xfId="0" applyFont="1" applyBorder="1"/>
    <xf numFmtId="0" fontId="10" fillId="0" borderId="11" xfId="0" applyFont="1" applyBorder="1"/>
    <xf numFmtId="0" fontId="10" fillId="0" borderId="0" xfId="0" applyFont="1"/>
    <xf numFmtId="0" fontId="8" fillId="0" borderId="1" xfId="0" applyFont="1" applyBorder="1" applyAlignment="1">
      <alignment horizontal="center"/>
    </xf>
    <xf numFmtId="43" fontId="8" fillId="0" borderId="1" xfId="1" applyFont="1" applyBorder="1" applyAlignment="1">
      <alignment horizontal="center"/>
    </xf>
    <xf numFmtId="43" fontId="9" fillId="0" borderId="1" xfId="1" applyFont="1" applyBorder="1"/>
    <xf numFmtId="43" fontId="9" fillId="0" borderId="2" xfId="1" applyFont="1" applyBorder="1"/>
    <xf numFmtId="0" fontId="9" fillId="0" borderId="0" xfId="0" applyFont="1" applyAlignment="1">
      <alignment horizontal="center"/>
    </xf>
    <xf numFmtId="43" fontId="9" fillId="0" borderId="0" xfId="1" applyFont="1"/>
    <xf numFmtId="0" fontId="9" fillId="0" borderId="0" xfId="0" applyFont="1" applyAlignment="1">
      <alignment horizontal="right"/>
    </xf>
    <xf numFmtId="43" fontId="9" fillId="0" borderId="3" xfId="1" applyFont="1" applyBorder="1" applyAlignment="1">
      <alignment horizontal="center"/>
    </xf>
    <xf numFmtId="43" fontId="8" fillId="0" borderId="4" xfId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43" fontId="9" fillId="0" borderId="5" xfId="1" applyFont="1" applyBorder="1" applyAlignment="1">
      <alignment horizontal="center"/>
    </xf>
    <xf numFmtId="0" fontId="12" fillId="0" borderId="3" xfId="0" applyFont="1" applyBorder="1"/>
    <xf numFmtId="43" fontId="10" fillId="0" borderId="3" xfId="1" applyFont="1" applyBorder="1"/>
    <xf numFmtId="43" fontId="10" fillId="0" borderId="4" xfId="1" applyFont="1" applyBorder="1"/>
    <xf numFmtId="0" fontId="10" fillId="0" borderId="4" xfId="0" applyFont="1" applyBorder="1" applyAlignment="1">
      <alignment horizontal="left" indent="1"/>
    </xf>
    <xf numFmtId="187" fontId="10" fillId="0" borderId="4" xfId="1" applyNumberFormat="1" applyFont="1" applyBorder="1"/>
    <xf numFmtId="10" fontId="10" fillId="0" borderId="4" xfId="2" applyNumberFormat="1" applyFont="1" applyBorder="1"/>
    <xf numFmtId="43" fontId="10" fillId="0" borderId="0" xfId="1" applyFont="1"/>
    <xf numFmtId="0" fontId="10" fillId="0" borderId="4" xfId="0" applyFont="1" applyBorder="1" applyAlignment="1">
      <alignment horizontal="left" indent="2"/>
    </xf>
    <xf numFmtId="10" fontId="10" fillId="0" borderId="4" xfId="0" applyNumberFormat="1" applyFont="1" applyBorder="1"/>
    <xf numFmtId="0" fontId="10" fillId="0" borderId="4" xfId="0" applyFont="1" applyBorder="1" applyAlignment="1">
      <alignment horizontal="center" vertical="top"/>
    </xf>
    <xf numFmtId="0" fontId="10" fillId="0" borderId="4" xfId="0" applyNumberFormat="1" applyFont="1" applyBorder="1" applyAlignment="1">
      <alignment horizontal="left" vertical="top" wrapText="1"/>
    </xf>
    <xf numFmtId="43" fontId="10" fillId="0" borderId="4" xfId="1" applyNumberFormat="1" applyFont="1" applyBorder="1"/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/>
    </xf>
    <xf numFmtId="0" fontId="10" fillId="0" borderId="5" xfId="0" applyFont="1" applyBorder="1"/>
    <xf numFmtId="43" fontId="10" fillId="0" borderId="5" xfId="1" applyFont="1" applyBorder="1"/>
    <xf numFmtId="43" fontId="10" fillId="0" borderId="0" xfId="1" applyFont="1" applyBorder="1"/>
    <xf numFmtId="43" fontId="11" fillId="0" borderId="0" xfId="1" applyFont="1" applyBorder="1"/>
    <xf numFmtId="43" fontId="10" fillId="0" borderId="12" xfId="1" applyFont="1" applyBorder="1"/>
    <xf numFmtId="0" fontId="10" fillId="0" borderId="13" xfId="0" applyFont="1" applyBorder="1"/>
    <xf numFmtId="188" fontId="13" fillId="0" borderId="14" xfId="4" applyFont="1" applyFill="1" applyBorder="1" applyAlignment="1">
      <alignment horizontal="center"/>
    </xf>
    <xf numFmtId="43" fontId="13" fillId="0" borderId="14" xfId="1" applyFont="1" applyFill="1" applyBorder="1" applyAlignment="1">
      <alignment horizontal="right"/>
    </xf>
    <xf numFmtId="0" fontId="13" fillId="0" borderId="15" xfId="0" applyFont="1" applyFill="1" applyBorder="1" applyAlignment="1">
      <alignment horizontal="center"/>
    </xf>
    <xf numFmtId="0" fontId="13" fillId="0" borderId="16" xfId="5" applyNumberFormat="1" applyFont="1" applyFill="1" applyBorder="1" applyAlignment="1">
      <alignment horizontal="center"/>
    </xf>
    <xf numFmtId="0" fontId="13" fillId="0" borderId="14" xfId="5" applyNumberFormat="1" applyFont="1" applyFill="1" applyBorder="1" applyAlignment="1">
      <alignment horizontal="center"/>
    </xf>
    <xf numFmtId="188" fontId="13" fillId="0" borderId="4" xfId="4" applyFont="1" applyFill="1" applyBorder="1" applyAlignment="1">
      <alignment horizontal="center"/>
    </xf>
    <xf numFmtId="43" fontId="13" fillId="0" borderId="4" xfId="1" applyFont="1" applyFill="1" applyBorder="1" applyAlignment="1">
      <alignment horizontal="center"/>
    </xf>
    <xf numFmtId="0" fontId="13" fillId="0" borderId="17" xfId="5" applyFont="1" applyFill="1" applyBorder="1" applyAlignment="1"/>
    <xf numFmtId="0" fontId="13" fillId="0" borderId="18" xfId="5" applyNumberFormat="1" applyFont="1" applyFill="1" applyBorder="1" applyAlignment="1">
      <alignment horizontal="center"/>
    </xf>
    <xf numFmtId="0" fontId="13" fillId="0" borderId="19" xfId="5" applyNumberFormat="1" applyFont="1" applyFill="1" applyBorder="1" applyAlignment="1">
      <alignment horizontal="center"/>
    </xf>
    <xf numFmtId="188" fontId="13" fillId="0" borderId="20" xfId="4" applyFont="1" applyFill="1" applyBorder="1" applyAlignment="1">
      <alignment horizontal="center"/>
    </xf>
    <xf numFmtId="43" fontId="13" fillId="0" borderId="20" xfId="1" applyFont="1" applyFill="1" applyBorder="1" applyAlignment="1">
      <alignment horizontal="center"/>
    </xf>
    <xf numFmtId="0" fontId="13" fillId="0" borderId="21" xfId="6" applyNumberFormat="1" applyFont="1" applyFill="1" applyBorder="1" applyAlignment="1">
      <alignment horizontal="center"/>
    </xf>
    <xf numFmtId="0" fontId="13" fillId="0" borderId="22" xfId="5" quotePrefix="1" applyNumberFormat="1" applyFont="1" applyFill="1" applyBorder="1" applyAlignment="1">
      <alignment horizontal="left"/>
    </xf>
    <xf numFmtId="0" fontId="13" fillId="0" borderId="20" xfId="5" applyNumberFormat="1" applyFont="1" applyFill="1" applyBorder="1" applyAlignment="1">
      <alignment horizontal="center"/>
    </xf>
    <xf numFmtId="188" fontId="13" fillId="0" borderId="23" xfId="4" applyFont="1" applyFill="1" applyBorder="1" applyAlignment="1">
      <alignment horizontal="center"/>
    </xf>
    <xf numFmtId="43" fontId="13" fillId="0" borderId="23" xfId="1" applyFont="1" applyFill="1" applyBorder="1" applyAlignment="1">
      <alignment horizontal="center"/>
    </xf>
    <xf numFmtId="0" fontId="13" fillId="0" borderId="24" xfId="6" applyNumberFormat="1" applyFont="1" applyFill="1" applyBorder="1" applyAlignment="1">
      <alignment horizontal="left"/>
    </xf>
    <xf numFmtId="0" fontId="13" fillId="0" borderId="25" xfId="5" quotePrefix="1" applyNumberFormat="1" applyFont="1" applyFill="1" applyBorder="1" applyAlignment="1">
      <alignment horizontal="left"/>
    </xf>
    <xf numFmtId="0" fontId="13" fillId="0" borderId="23" xfId="5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left" vertical="center" wrapText="1" indent="1"/>
    </xf>
    <xf numFmtId="0" fontId="15" fillId="0" borderId="24" xfId="6" applyNumberFormat="1" applyFont="1" applyFill="1" applyBorder="1" applyAlignment="1">
      <alignment horizontal="left"/>
    </xf>
    <xf numFmtId="0" fontId="13" fillId="0" borderId="24" xfId="6" applyNumberFormat="1" applyFont="1" applyFill="1" applyBorder="1" applyAlignment="1">
      <alignment horizontal="center"/>
    </xf>
    <xf numFmtId="0" fontId="13" fillId="0" borderId="21" xfId="6" applyNumberFormat="1" applyFont="1" applyFill="1" applyBorder="1" applyAlignment="1">
      <alignment horizontal="left"/>
    </xf>
    <xf numFmtId="0" fontId="15" fillId="0" borderId="26" xfId="5" applyNumberFormat="1" applyFont="1" applyFill="1" applyBorder="1" applyAlignment="1">
      <alignment horizontal="left"/>
    </xf>
    <xf numFmtId="0" fontId="13" fillId="0" borderId="25" xfId="5" applyNumberFormat="1" applyFont="1" applyFill="1" applyBorder="1" applyAlignment="1">
      <alignment horizontal="center"/>
    </xf>
    <xf numFmtId="43" fontId="13" fillId="0" borderId="20" xfId="4" applyNumberFormat="1" applyFont="1" applyFill="1" applyBorder="1" applyAlignment="1">
      <alignment horizontal="center"/>
    </xf>
    <xf numFmtId="0" fontId="13" fillId="0" borderId="26" xfId="0" applyFont="1" applyBorder="1" applyAlignment="1">
      <alignment horizontal="left" vertical="center" indent="1"/>
    </xf>
    <xf numFmtId="0" fontId="13" fillId="0" borderId="22" xfId="5" quotePrefix="1" applyNumberFormat="1" applyFont="1" applyFill="1" applyBorder="1" applyAlignment="1">
      <alignment horizontal="center"/>
    </xf>
    <xf numFmtId="0" fontId="13" fillId="0" borderId="21" xfId="7" applyFont="1" applyFill="1" applyBorder="1" applyAlignment="1">
      <alignment horizontal="center"/>
    </xf>
    <xf numFmtId="0" fontId="13" fillId="0" borderId="21" xfId="0" applyFont="1" applyFill="1" applyBorder="1" applyAlignment="1">
      <alignment horizontal="left" vertical="center" indent="1"/>
    </xf>
    <xf numFmtId="43" fontId="13" fillId="0" borderId="20" xfId="1" applyFont="1" applyFill="1" applyBorder="1" applyAlignment="1">
      <alignment horizontal="right"/>
    </xf>
    <xf numFmtId="0" fontId="17" fillId="0" borderId="0" xfId="0" applyFont="1"/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horizontal="left" vertical="center" wrapText="1" indent="1"/>
    </xf>
    <xf numFmtId="0" fontId="13" fillId="0" borderId="21" xfId="0" applyFont="1" applyBorder="1" applyAlignment="1">
      <alignment horizontal="left" vertical="center" indent="1"/>
    </xf>
    <xf numFmtId="0" fontId="13" fillId="0" borderId="20" xfId="0" applyFont="1" applyBorder="1" applyAlignment="1"/>
    <xf numFmtId="43" fontId="13" fillId="0" borderId="20" xfId="1" applyNumberFormat="1" applyFont="1" applyBorder="1" applyAlignment="1"/>
    <xf numFmtId="43" fontId="13" fillId="0" borderId="0" xfId="1" applyFont="1" applyFill="1" applyBorder="1" applyAlignment="1">
      <alignment horizontal="right"/>
    </xf>
    <xf numFmtId="0" fontId="13" fillId="0" borderId="27" xfId="0" applyFont="1" applyBorder="1" applyAlignment="1">
      <alignment horizontal="center"/>
    </xf>
    <xf numFmtId="0" fontId="18" fillId="0" borderId="0" xfId="0" applyFont="1"/>
    <xf numFmtId="188" fontId="13" fillId="0" borderId="27" xfId="4" applyFont="1" applyFill="1" applyBorder="1" applyAlignment="1">
      <alignment horizontal="center"/>
    </xf>
    <xf numFmtId="0" fontId="13" fillId="0" borderId="28" xfId="0" applyFont="1" applyBorder="1" applyAlignment="1"/>
    <xf numFmtId="0" fontId="15" fillId="0" borderId="29" xfId="0" applyFont="1" applyFill="1" applyBorder="1" applyAlignment="1">
      <alignment horizontal="left"/>
    </xf>
    <xf numFmtId="0" fontId="15" fillId="0" borderId="22" xfId="0" applyFont="1" applyBorder="1" applyAlignment="1">
      <alignment horizontal="center"/>
    </xf>
    <xf numFmtId="0" fontId="13" fillId="0" borderId="26" xfId="0" applyFont="1" applyBorder="1" applyAlignment="1"/>
    <xf numFmtId="0" fontId="13" fillId="0" borderId="21" xfId="0" applyFont="1" applyFill="1" applyBorder="1" applyAlignment="1">
      <alignment horizontal="left"/>
    </xf>
    <xf numFmtId="0" fontId="13" fillId="0" borderId="21" xfId="0" applyFont="1" applyFill="1" applyBorder="1" applyAlignment="1">
      <alignment horizontal="center"/>
    </xf>
    <xf numFmtId="0" fontId="13" fillId="0" borderId="26" xfId="0" applyFont="1" applyFill="1" applyBorder="1" applyAlignment="1">
      <alignment horizontal="left"/>
    </xf>
    <xf numFmtId="0" fontId="15" fillId="0" borderId="20" xfId="0" applyFont="1" applyBorder="1" applyAlignment="1"/>
    <xf numFmtId="0" fontId="15" fillId="0" borderId="26" xfId="0" applyFont="1" applyFill="1" applyBorder="1" applyAlignment="1">
      <alignment horizontal="left"/>
    </xf>
    <xf numFmtId="0" fontId="15" fillId="0" borderId="26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188" fontId="13" fillId="0" borderId="30" xfId="4" applyFont="1" applyFill="1" applyBorder="1" applyAlignment="1">
      <alignment horizontal="center"/>
    </xf>
    <xf numFmtId="43" fontId="13" fillId="0" borderId="30" xfId="1" applyFont="1" applyFill="1" applyBorder="1" applyAlignment="1">
      <alignment horizontal="right"/>
    </xf>
    <xf numFmtId="0" fontId="13" fillId="0" borderId="31" xfId="8" applyFont="1" applyFill="1" applyBorder="1" applyAlignment="1"/>
    <xf numFmtId="0" fontId="13" fillId="0" borderId="28" xfId="5" applyNumberFormat="1" applyFont="1" applyFill="1" applyBorder="1" applyAlignment="1">
      <alignment horizontal="center"/>
    </xf>
    <xf numFmtId="0" fontId="13" fillId="0" borderId="27" xfId="5" applyNumberFormat="1" applyFont="1" applyFill="1" applyBorder="1" applyAlignment="1">
      <alignment horizontal="center"/>
    </xf>
    <xf numFmtId="0" fontId="15" fillId="0" borderId="5" xfId="0" applyFont="1" applyFill="1" applyBorder="1" applyAlignment="1"/>
    <xf numFmtId="43" fontId="15" fillId="0" borderId="5" xfId="1" applyNumberFormat="1" applyFont="1" applyFill="1" applyBorder="1" applyAlignment="1">
      <alignment horizontal="right"/>
    </xf>
    <xf numFmtId="43" fontId="15" fillId="0" borderId="5" xfId="1" applyFont="1" applyFill="1" applyBorder="1" applyAlignment="1">
      <alignment horizontal="right"/>
    </xf>
    <xf numFmtId="188" fontId="15" fillId="0" borderId="5" xfId="1" applyNumberFormat="1" applyFont="1" applyFill="1" applyBorder="1" applyAlignment="1">
      <alignment horizontal="center"/>
    </xf>
    <xf numFmtId="43" fontId="15" fillId="0" borderId="5" xfId="1" applyFont="1" applyFill="1" applyBorder="1" applyAlignment="1">
      <alignment horizontal="center"/>
    </xf>
    <xf numFmtId="0" fontId="15" fillId="0" borderId="11" xfId="0" applyFont="1" applyFill="1" applyBorder="1" applyAlignment="1">
      <alignment horizontal="center"/>
    </xf>
    <xf numFmtId="0" fontId="15" fillId="0" borderId="32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33" xfId="0" applyFont="1" applyBorder="1" applyAlignment="1"/>
    <xf numFmtId="43" fontId="13" fillId="0" borderId="33" xfId="1" applyFont="1" applyFill="1" applyBorder="1" applyAlignment="1">
      <alignment horizontal="right"/>
    </xf>
    <xf numFmtId="0" fontId="13" fillId="0" borderId="33" xfId="0" applyFont="1" applyBorder="1" applyAlignment="1">
      <alignment horizontal="center"/>
    </xf>
    <xf numFmtId="43" fontId="13" fillId="0" borderId="33" xfId="1" applyFont="1" applyBorder="1" applyAlignment="1"/>
    <xf numFmtId="0" fontId="13" fillId="0" borderId="34" xfId="0" applyFont="1" applyBorder="1" applyAlignment="1"/>
    <xf numFmtId="0" fontId="13" fillId="0" borderId="35" xfId="0" applyFont="1" applyBorder="1" applyAlignment="1">
      <alignment horizontal="center"/>
    </xf>
    <xf numFmtId="0" fontId="13" fillId="0" borderId="21" xfId="8" applyFont="1" applyFill="1" applyBorder="1" applyAlignment="1"/>
    <xf numFmtId="0" fontId="13" fillId="0" borderId="22" xfId="0" quotePrefix="1" applyFont="1" applyBorder="1" applyAlignment="1">
      <alignment horizontal="center"/>
    </xf>
    <xf numFmtId="0" fontId="13" fillId="0" borderId="20" xfId="0" quotePrefix="1" applyFont="1" applyBorder="1" applyAlignment="1">
      <alignment horizontal="center"/>
    </xf>
    <xf numFmtId="43" fontId="13" fillId="0" borderId="20" xfId="1" applyFont="1" applyBorder="1" applyAlignment="1"/>
    <xf numFmtId="43" fontId="13" fillId="0" borderId="20" xfId="1" applyFont="1" applyFill="1" applyBorder="1" applyAlignment="1"/>
    <xf numFmtId="0" fontId="13" fillId="0" borderId="21" xfId="0" applyFont="1" applyBorder="1" applyAlignment="1">
      <alignment horizontal="left"/>
    </xf>
    <xf numFmtId="0" fontId="13" fillId="0" borderId="22" xfId="0" applyFont="1" applyBorder="1" applyAlignment="1">
      <alignment horizontal="center"/>
    </xf>
    <xf numFmtId="0" fontId="13" fillId="0" borderId="21" xfId="8" applyFont="1" applyFill="1" applyBorder="1" applyAlignment="1">
      <alignment horizontal="left"/>
    </xf>
    <xf numFmtId="0" fontId="15" fillId="0" borderId="21" xfId="0" applyFont="1" applyBorder="1" applyAlignment="1">
      <alignment horizontal="center"/>
    </xf>
    <xf numFmtId="43" fontId="13" fillId="0" borderId="30" xfId="1" applyFont="1" applyFill="1" applyBorder="1" applyAlignment="1">
      <alignment horizontal="center"/>
    </xf>
    <xf numFmtId="0" fontId="13" fillId="0" borderId="36" xfId="5" applyFont="1" applyFill="1" applyBorder="1" applyAlignment="1"/>
    <xf numFmtId="0" fontId="13" fillId="0" borderId="37" xfId="5" applyNumberFormat="1" applyFont="1" applyFill="1" applyBorder="1" applyAlignment="1">
      <alignment horizontal="center"/>
    </xf>
    <xf numFmtId="0" fontId="13" fillId="0" borderId="30" xfId="5" applyNumberFormat="1" applyFont="1" applyFill="1" applyBorder="1" applyAlignment="1">
      <alignment horizontal="center"/>
    </xf>
    <xf numFmtId="0" fontId="13" fillId="0" borderId="5" xfId="0" applyFont="1" applyBorder="1" applyAlignment="1">
      <alignment horizontal="center"/>
    </xf>
    <xf numFmtId="43" fontId="13" fillId="0" borderId="5" xfId="1" applyFont="1" applyBorder="1" applyAlignment="1">
      <alignment horizontal="center"/>
    </xf>
    <xf numFmtId="43" fontId="13" fillId="0" borderId="5" xfId="1" applyFont="1" applyFill="1" applyBorder="1" applyAlignment="1">
      <alignment horizontal="center"/>
    </xf>
    <xf numFmtId="43" fontId="13" fillId="0" borderId="5" xfId="1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5" xfId="0" applyFont="1" applyBorder="1" applyAlignment="1">
      <alignment horizontal="left"/>
    </xf>
    <xf numFmtId="0" fontId="13" fillId="0" borderId="3" xfId="0" applyFont="1" applyBorder="1" applyAlignment="1">
      <alignment horizontal="center"/>
    </xf>
    <xf numFmtId="43" fontId="13" fillId="0" borderId="7" xfId="1" applyFont="1" applyBorder="1" applyAlignment="1">
      <alignment horizontal="center"/>
    </xf>
    <xf numFmtId="43" fontId="13" fillId="0" borderId="7" xfId="1" applyFont="1" applyBorder="1" applyAlignment="1">
      <alignment horizontal="center"/>
    </xf>
    <xf numFmtId="43" fontId="13" fillId="0" borderId="3" xfId="1" applyFont="1" applyBorder="1" applyAlignment="1">
      <alignment horizontal="center"/>
    </xf>
    <xf numFmtId="0" fontId="13" fillId="0" borderId="38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3" xfId="0" applyFont="1" applyBorder="1" applyAlignment="1">
      <alignment horizontal="left"/>
    </xf>
    <xf numFmtId="0" fontId="13" fillId="0" borderId="10" xfId="0" applyFont="1" applyBorder="1" applyAlignment="1">
      <alignment horizontal="right"/>
    </xf>
    <xf numFmtId="43" fontId="13" fillId="0" borderId="10" xfId="1" applyFont="1" applyBorder="1" applyAlignment="1"/>
    <xf numFmtId="43" fontId="13" fillId="0" borderId="10" xfId="1" applyFont="1" applyFill="1" applyBorder="1" applyAlignment="1"/>
    <xf numFmtId="0" fontId="13" fillId="0" borderId="10" xfId="0" applyFont="1" applyBorder="1" applyAlignment="1">
      <alignment horizontal="center"/>
    </xf>
    <xf numFmtId="0" fontId="13" fillId="0" borderId="10" xfId="0" applyFont="1" applyBorder="1" applyAlignment="1"/>
    <xf numFmtId="0" fontId="19" fillId="0" borderId="2" xfId="0" applyFont="1" applyBorder="1" applyAlignment="1"/>
    <xf numFmtId="43" fontId="19" fillId="0" borderId="2" xfId="1" applyFont="1" applyBorder="1" applyAlignment="1"/>
    <xf numFmtId="43" fontId="19" fillId="0" borderId="2" xfId="1" applyFont="1" applyFill="1" applyBorder="1" applyAlignment="1"/>
    <xf numFmtId="0" fontId="19" fillId="0" borderId="2" xfId="0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20" fillId="0" borderId="2" xfId="0" applyFont="1" applyBorder="1" applyAlignment="1">
      <alignment horizontal="center"/>
    </xf>
    <xf numFmtId="43" fontId="20" fillId="0" borderId="2" xfId="1" applyFont="1" applyBorder="1" applyAlignment="1">
      <alignment horizontal="center"/>
    </xf>
    <xf numFmtId="43" fontId="20" fillId="0" borderId="2" xfId="1" applyFont="1" applyFill="1" applyBorder="1" applyAlignment="1">
      <alignment horizontal="center"/>
    </xf>
    <xf numFmtId="0" fontId="19" fillId="0" borderId="1" xfId="0" applyFont="1" applyBorder="1" applyAlignment="1"/>
    <xf numFmtId="43" fontId="19" fillId="0" borderId="1" xfId="1" applyFont="1" applyBorder="1" applyAlignment="1"/>
    <xf numFmtId="43" fontId="19" fillId="0" borderId="1" xfId="1" applyFont="1" applyFill="1" applyBorder="1" applyAlignment="1"/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20" fillId="0" borderId="0" xfId="0" applyFont="1" applyBorder="1" applyAlignment="1">
      <alignment horizontal="center"/>
    </xf>
  </cellXfs>
  <cellStyles count="9">
    <cellStyle name="Comma 4" xfId="6"/>
    <cellStyle name="Normal 2 2" xfId="5"/>
    <cellStyle name="เครื่องหมายจุลภาค 2" xfId="4"/>
    <cellStyle name="จุลภาค" xfId="1" builtinId="3"/>
    <cellStyle name="ปกติ" xfId="0" builtinId="0"/>
    <cellStyle name="ปกติ 3" xfId="8"/>
    <cellStyle name="ปกติ 4" xfId="3"/>
    <cellStyle name="ปกติ_งานปรับปรุงถนนคันดิน" xfId="7"/>
    <cellStyle name="เปอร์เซ็นต์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5</xdr:row>
      <xdr:rowOff>152400</xdr:rowOff>
    </xdr:from>
    <xdr:to>
      <xdr:col>9</xdr:col>
      <xdr:colOff>85725</xdr:colOff>
      <xdr:row>14</xdr:row>
      <xdr:rowOff>171450</xdr:rowOff>
    </xdr:to>
    <xdr:pic>
      <xdr:nvPicPr>
        <xdr:cNvPr id="2" name="Picture 2" descr="1UD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962025"/>
          <a:ext cx="1181100" cy="1647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610;&#3633;&#3597;&#3594;&#3637;&#3611;&#3619;&#3636;&#3617;&#3634;&#3603;&#3591;&#3634;&#3609;%20BOQ%20(&#3648;&#3611;&#3621;&#3656;&#3634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น้าปก"/>
      <sheetName val="แบบ ปร.6"/>
      <sheetName val="แบบ ปร.5(ก)"/>
      <sheetName val="แบบ ปร.4 (ST)"/>
      <sheetName val="Sheet1"/>
    </sheetNames>
    <sheetDataSet>
      <sheetData sheetId="0"/>
      <sheetData sheetId="1">
        <row r="3">
          <cell r="A3" t="str">
            <v>ชื่อโครงการ/งานก่อสร้าง    ปรับปรุงลานจอดรถ หอพักนักศึกษาหญิง</v>
          </cell>
        </row>
        <row r="4">
          <cell r="A4" t="str">
            <v xml:space="preserve">สถานที่ก่อสร้าง   64    ถ.ทหาร  ต.หมากแข้ง  อ.เมือง  จ.อุดรธานี 41000 </v>
          </cell>
        </row>
        <row r="5">
          <cell r="A5" t="str">
            <v>แบบเลขที่</v>
          </cell>
        </row>
        <row r="6">
          <cell r="A6" t="str">
            <v>หน่วยงานเจ้าของโครงการ/งานก่อสร้าง      มหาวิทยาลัยราชภัฏอุดรธานี</v>
          </cell>
        </row>
        <row r="7">
          <cell r="A7" t="str">
            <v>แบบ ปร.4 ที่แนบ มีจำนวน                 ชุด</v>
          </cell>
        </row>
      </sheetData>
      <sheetData sheetId="2">
        <row r="3">
          <cell r="A3" t="str">
            <v>ชื่อโครงการ/งานก่อสร้าง    ปรับปรุงลานจอดรถ หอพักนักศึกษาหญิง</v>
          </cell>
        </row>
        <row r="4">
          <cell r="A4" t="str">
            <v xml:space="preserve">สถานที่ก่อสร้าง   64    ถ.ทหาร  ต.หมากแข้ง  อ.เมือง  จ.อุดรธานี 41000 </v>
          </cell>
        </row>
        <row r="6">
          <cell r="A6" t="str">
            <v>หน่วยงานเจ้าของโครงการ/งานก่อสร้าง      มหาวิทยาลัยราชภัฏอุดรธานี</v>
          </cell>
        </row>
        <row r="7">
          <cell r="A7" t="str">
            <v>แบบ ปร.4 ที่แนบ มีจำนวน                 ชุด</v>
          </cell>
        </row>
        <row r="8">
          <cell r="A8" t="str">
            <v>คำนวณราคากลางเมื่อวันที่            เดือน                          พ.ศ.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sqref="A1:Q44"/>
    </sheetView>
  </sheetViews>
  <sheetFormatPr defaultRowHeight="14.25"/>
  <sheetData>
    <row r="1" spans="1:17">
      <c r="A1" s="1" t="s">
        <v>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0.25">
      <c r="A19" s="1"/>
      <c r="B19" s="2" t="s">
        <v>0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"/>
    </row>
    <row r="20" spans="1:17" ht="20.25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1"/>
      <c r="Q20" s="1"/>
    </row>
    <row r="21" spans="1:17" ht="20.25">
      <c r="A21" s="1"/>
      <c r="B21" s="2" t="s">
        <v>1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"/>
    </row>
    <row r="22" spans="1:17">
      <c r="A22" s="1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"/>
      <c r="Q22" s="1"/>
    </row>
    <row r="23" spans="1:17" ht="18">
      <c r="A23" s="1"/>
      <c r="B23" s="5" t="s">
        <v>2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1"/>
    </row>
    <row r="24" spans="1:17" ht="18">
      <c r="A24" s="1"/>
      <c r="B24" s="5" t="s">
        <v>3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 t="s">
        <v>4</v>
      </c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6" t="s">
        <v>5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1"/>
    </row>
    <row r="40" spans="1:17">
      <c r="A40" s="1"/>
      <c r="B40" s="7" t="s">
        <v>6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1"/>
    </row>
    <row r="41" spans="1:17">
      <c r="A41" s="1"/>
      <c r="B41" s="7" t="s">
        <v>7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</sheetData>
  <mergeCells count="7">
    <mergeCell ref="B41:P41"/>
    <mergeCell ref="B19:P19"/>
    <mergeCell ref="B21:P21"/>
    <mergeCell ref="B23:P23"/>
    <mergeCell ref="B24:P24"/>
    <mergeCell ref="B39:P39"/>
    <mergeCell ref="B40:P4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F24" sqref="F24"/>
    </sheetView>
  </sheetViews>
  <sheetFormatPr defaultRowHeight="14.25"/>
  <cols>
    <col min="1" max="1" width="9.875" customWidth="1"/>
    <col min="2" max="2" width="61.375" customWidth="1"/>
    <col min="3" max="3" width="8.375" bestFit="1" customWidth="1"/>
    <col min="4" max="4" width="9.75" bestFit="1" customWidth="1"/>
  </cols>
  <sheetData>
    <row r="1" spans="1:4" ht="21">
      <c r="A1" s="8"/>
      <c r="B1" s="8"/>
      <c r="C1" s="8"/>
      <c r="D1" s="8"/>
    </row>
    <row r="2" spans="1:4" ht="21">
      <c r="A2" s="9" t="s">
        <v>9</v>
      </c>
      <c r="B2" s="10"/>
      <c r="C2" s="10"/>
      <c r="D2" s="10"/>
    </row>
    <row r="3" spans="1:4" ht="21">
      <c r="A3" s="11" t="s">
        <v>10</v>
      </c>
      <c r="B3" s="12"/>
      <c r="C3" s="12"/>
      <c r="D3" s="12"/>
    </row>
    <row r="4" spans="1:4" ht="21">
      <c r="A4" s="13" t="s">
        <v>11</v>
      </c>
      <c r="B4" s="14"/>
      <c r="C4" s="14"/>
      <c r="D4" s="14"/>
    </row>
    <row r="5" spans="1:4" ht="21">
      <c r="A5" s="13" t="s">
        <v>12</v>
      </c>
      <c r="B5" s="14"/>
      <c r="C5" s="14"/>
      <c r="D5" s="14"/>
    </row>
    <row r="6" spans="1:4" ht="21">
      <c r="A6" s="13" t="s">
        <v>13</v>
      </c>
      <c r="B6" s="14"/>
      <c r="C6" s="14"/>
      <c r="D6" s="14"/>
    </row>
    <row r="7" spans="1:4" ht="21">
      <c r="A7" s="13" t="s">
        <v>14</v>
      </c>
      <c r="B7" s="14"/>
      <c r="C7" s="14"/>
      <c r="D7" s="14"/>
    </row>
    <row r="8" spans="1:4" ht="21">
      <c r="A8" s="13" t="s">
        <v>15</v>
      </c>
      <c r="B8" s="14"/>
      <c r="C8" s="14"/>
      <c r="D8" s="15"/>
    </row>
    <row r="9" spans="1:4" ht="21.75" thickBot="1">
      <c r="A9" s="10"/>
      <c r="B9" s="16"/>
      <c r="C9" s="16"/>
      <c r="D9" s="15" t="s">
        <v>16</v>
      </c>
    </row>
    <row r="10" spans="1:4" ht="21.75" thickTop="1">
      <c r="A10" s="17"/>
      <c r="B10" s="17"/>
      <c r="C10" s="17"/>
      <c r="D10" s="17"/>
    </row>
    <row r="11" spans="1:4" ht="21">
      <c r="A11" s="18" t="s">
        <v>17</v>
      </c>
      <c r="B11" s="18" t="s">
        <v>18</v>
      </c>
      <c r="C11" s="18" t="s">
        <v>19</v>
      </c>
      <c r="D11" s="18" t="s">
        <v>20</v>
      </c>
    </row>
    <row r="12" spans="1:4" ht="19.5" thickBot="1">
      <c r="A12" s="19"/>
      <c r="B12" s="19"/>
      <c r="C12" s="19"/>
      <c r="D12" s="19"/>
    </row>
    <row r="13" spans="1:4" ht="19.5" thickTop="1">
      <c r="A13" s="20">
        <v>1</v>
      </c>
      <c r="B13" s="21" t="s">
        <v>21</v>
      </c>
      <c r="C13" s="22"/>
      <c r="D13" s="23"/>
    </row>
    <row r="14" spans="1:4" ht="18.75">
      <c r="A14" s="24"/>
      <c r="B14" s="25"/>
      <c r="C14" s="26"/>
      <c r="D14" s="27"/>
    </row>
    <row r="15" spans="1:4" ht="18.75">
      <c r="A15" s="24"/>
      <c r="B15" s="25"/>
      <c r="C15" s="26"/>
      <c r="D15" s="27"/>
    </row>
    <row r="16" spans="1:4" ht="18.75">
      <c r="A16" s="27"/>
      <c r="B16" s="27"/>
      <c r="C16" s="27"/>
      <c r="D16" s="27"/>
    </row>
    <row r="17" spans="1:4" ht="18.75">
      <c r="A17" s="27"/>
      <c r="B17" s="27"/>
      <c r="C17" s="27"/>
      <c r="D17" s="27"/>
    </row>
    <row r="18" spans="1:4" ht="18.75">
      <c r="A18" s="27"/>
      <c r="B18" s="27"/>
      <c r="C18" s="27"/>
      <c r="D18" s="27"/>
    </row>
    <row r="19" spans="1:4" ht="18.75">
      <c r="A19" s="27"/>
      <c r="B19" s="27"/>
      <c r="C19" s="27"/>
      <c r="D19" s="27"/>
    </row>
    <row r="20" spans="1:4" ht="18.75">
      <c r="A20" s="27"/>
      <c r="B20" s="27"/>
      <c r="C20" s="27"/>
      <c r="D20" s="27"/>
    </row>
    <row r="21" spans="1:4" ht="18.75">
      <c r="A21" s="27"/>
      <c r="B21" s="27"/>
      <c r="C21" s="27"/>
      <c r="D21" s="27"/>
    </row>
    <row r="22" spans="1:4" ht="19.5" thickBot="1">
      <c r="A22" s="27"/>
      <c r="B22" s="27"/>
      <c r="C22" s="27"/>
      <c r="D22" s="27"/>
    </row>
    <row r="23" spans="1:4" ht="19.5" thickTop="1">
      <c r="A23" s="28" t="s">
        <v>22</v>
      </c>
      <c r="B23" s="29" t="s">
        <v>23</v>
      </c>
      <c r="C23" s="30"/>
      <c r="D23" s="31"/>
    </row>
    <row r="24" spans="1:4" ht="18.75">
      <c r="A24" s="32"/>
      <c r="B24" s="33" t="s">
        <v>24</v>
      </c>
      <c r="C24" s="26"/>
      <c r="D24" s="27"/>
    </row>
    <row r="25" spans="1:4" ht="19.5" thickBot="1">
      <c r="A25" s="32"/>
      <c r="B25" s="34" t="s">
        <v>25</v>
      </c>
      <c r="C25" s="35"/>
      <c r="D25" s="36"/>
    </row>
    <row r="26" spans="1:4" ht="19.5" thickTop="1">
      <c r="A26" s="32"/>
      <c r="B26" s="34"/>
      <c r="C26" s="37"/>
      <c r="D26" s="38"/>
    </row>
    <row r="27" spans="1:4" ht="19.5" thickBot="1">
      <c r="A27" s="39"/>
      <c r="B27" s="40"/>
      <c r="C27" s="40"/>
      <c r="D27" s="41"/>
    </row>
    <row r="28" spans="1:4" ht="19.5" thickTop="1">
      <c r="A28" s="42"/>
      <c r="B28" s="42"/>
      <c r="C28" s="42"/>
      <c r="D28" s="42"/>
    </row>
  </sheetData>
  <mergeCells count="2">
    <mergeCell ref="A1:D1"/>
    <mergeCell ref="A23:A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opLeftCell="A15" workbookViewId="0">
      <selection activeCell="M15" sqref="M15"/>
    </sheetView>
  </sheetViews>
  <sheetFormatPr defaultRowHeight="14.25"/>
  <cols>
    <col min="3" max="3" width="35" bestFit="1" customWidth="1"/>
  </cols>
  <sheetData>
    <row r="1" spans="1:11" ht="21">
      <c r="A1" s="191" t="s">
        <v>87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1" ht="21">
      <c r="A2" s="190" t="s">
        <v>86</v>
      </c>
      <c r="B2" s="190"/>
      <c r="C2" s="186"/>
      <c r="D2" s="187"/>
      <c r="E2" s="189"/>
      <c r="F2" s="187"/>
      <c r="G2" s="188"/>
      <c r="H2" s="187"/>
      <c r="I2" s="188"/>
      <c r="J2" s="187"/>
      <c r="K2" s="186"/>
    </row>
    <row r="3" spans="1:11" ht="21">
      <c r="A3" s="182" t="str">
        <f>'[1]แบบ ปร.5(ก)'!A3</f>
        <v>ชื่อโครงการ/งานก่อสร้าง    ปรับปรุงลานจอดรถ หอพักนักศึกษาหญิง</v>
      </c>
      <c r="B3" s="182"/>
      <c r="C3" s="183"/>
      <c r="D3" s="184"/>
      <c r="E3" s="183"/>
      <c r="F3" s="184"/>
      <c r="G3" s="185"/>
      <c r="H3" s="184"/>
      <c r="I3" s="185"/>
      <c r="J3" s="184"/>
      <c r="K3" s="183"/>
    </row>
    <row r="4" spans="1:11" ht="21">
      <c r="A4" s="182" t="str">
        <f>'[1]แบบ ปร.5(ก)'!A4</f>
        <v xml:space="preserve">สถานที่ก่อสร้าง   64    ถ.ทหาร  ต.หมากแข้ง  อ.เมือง  จ.อุดรธานี 41000 </v>
      </c>
      <c r="B4" s="182"/>
      <c r="C4" s="178"/>
      <c r="D4" s="179"/>
      <c r="E4" s="181"/>
      <c r="F4" s="179"/>
      <c r="G4" s="180"/>
      <c r="H4" s="179"/>
      <c r="I4" s="180"/>
      <c r="J4" s="179"/>
      <c r="K4" s="178"/>
    </row>
    <row r="5" spans="1:11" ht="21">
      <c r="A5" s="182" t="str">
        <f>'[1]แบบ ปร.5(ก)'!A6</f>
        <v>หน่วยงานเจ้าของโครงการ/งานก่อสร้าง      มหาวิทยาลัยราชภัฏอุดรธานี</v>
      </c>
      <c r="B5" s="182"/>
      <c r="C5" s="178"/>
      <c r="D5" s="179"/>
      <c r="E5" s="181"/>
      <c r="F5" s="179"/>
      <c r="G5" s="180"/>
      <c r="H5" s="179"/>
      <c r="I5" s="180"/>
      <c r="J5" s="179" t="s">
        <v>12</v>
      </c>
      <c r="K5" s="178"/>
    </row>
    <row r="6" spans="1:11" ht="21">
      <c r="A6" s="182" t="str">
        <f>'[1]แบบ ปร.5(ก)'!A7</f>
        <v>แบบ ปร.4 ที่แนบ มีจำนวน                 ชุด</v>
      </c>
      <c r="B6" s="182"/>
      <c r="C6" s="178"/>
      <c r="D6" s="179"/>
      <c r="E6" s="181"/>
      <c r="F6" s="179"/>
      <c r="G6" s="180"/>
      <c r="H6" s="179"/>
      <c r="I6" s="180"/>
      <c r="J6" s="179"/>
      <c r="K6" s="178"/>
    </row>
    <row r="7" spans="1:11" ht="21">
      <c r="A7" s="182" t="str">
        <f>'[1]แบบ ปร.5(ก)'!A8</f>
        <v>คำนวณราคากลางเมื่อวันที่            เดือน                          พ.ศ.</v>
      </c>
      <c r="B7" s="182"/>
      <c r="C7" s="178"/>
      <c r="D7" s="179"/>
      <c r="E7" s="181"/>
      <c r="F7" s="179"/>
      <c r="G7" s="180"/>
      <c r="H7" s="179"/>
      <c r="I7" s="180"/>
      <c r="J7" s="179"/>
      <c r="K7" s="178"/>
    </row>
    <row r="8" spans="1:11" ht="19.5" thickBot="1">
      <c r="A8" s="176"/>
      <c r="B8" s="176"/>
      <c r="C8" s="177"/>
      <c r="D8" s="174"/>
      <c r="E8" s="176"/>
      <c r="F8" s="174"/>
      <c r="G8" s="175"/>
      <c r="H8" s="174"/>
      <c r="I8" s="175"/>
      <c r="J8" s="174"/>
      <c r="K8" s="173" t="s">
        <v>16</v>
      </c>
    </row>
    <row r="9" spans="1:11" ht="19.5" thickTop="1">
      <c r="A9" s="172" t="s">
        <v>17</v>
      </c>
      <c r="B9" s="171" t="s">
        <v>18</v>
      </c>
      <c r="C9" s="170"/>
      <c r="D9" s="169" t="s">
        <v>85</v>
      </c>
      <c r="E9" s="166" t="s">
        <v>84</v>
      </c>
      <c r="F9" s="168" t="s">
        <v>83</v>
      </c>
      <c r="G9" s="168"/>
      <c r="H9" s="168" t="s">
        <v>82</v>
      </c>
      <c r="I9" s="168"/>
      <c r="J9" s="167" t="s">
        <v>39</v>
      </c>
      <c r="K9" s="166" t="s">
        <v>20</v>
      </c>
    </row>
    <row r="10" spans="1:11" ht="19.5" thickBot="1">
      <c r="A10" s="165"/>
      <c r="B10" s="164"/>
      <c r="C10" s="163"/>
      <c r="D10" s="162"/>
      <c r="E10" s="159"/>
      <c r="F10" s="160" t="s">
        <v>81</v>
      </c>
      <c r="G10" s="161" t="s">
        <v>80</v>
      </c>
      <c r="H10" s="160" t="s">
        <v>81</v>
      </c>
      <c r="I10" s="161" t="s">
        <v>80</v>
      </c>
      <c r="J10" s="160" t="s">
        <v>79</v>
      </c>
      <c r="K10" s="159"/>
    </row>
    <row r="11" spans="1:11" ht="19.5" thickTop="1">
      <c r="A11" s="158"/>
      <c r="B11" s="157"/>
      <c r="C11" s="156"/>
      <c r="D11" s="127"/>
      <c r="E11" s="127"/>
      <c r="F11" s="155"/>
      <c r="G11" s="155"/>
      <c r="H11" s="155"/>
      <c r="I11" s="155"/>
      <c r="J11" s="155"/>
      <c r="K11" s="127"/>
    </row>
    <row r="12" spans="1:11" ht="18.75">
      <c r="A12" s="107"/>
      <c r="B12" s="126" t="s">
        <v>78</v>
      </c>
      <c r="C12" s="154"/>
      <c r="D12" s="149"/>
      <c r="E12" s="107"/>
      <c r="F12" s="149"/>
      <c r="G12" s="150"/>
      <c r="H12" s="149"/>
      <c r="I12" s="150"/>
      <c r="J12" s="149"/>
      <c r="K12" s="110"/>
    </row>
    <row r="13" spans="1:11" ht="18.75">
      <c r="A13" s="148" t="s">
        <v>77</v>
      </c>
      <c r="B13" s="152"/>
      <c r="C13" s="151" t="str">
        <f>C61</f>
        <v>รวมงานปรับปรุง</v>
      </c>
      <c r="D13" s="149"/>
      <c r="E13" s="107" t="s">
        <v>72</v>
      </c>
      <c r="F13" s="149"/>
      <c r="G13" s="150"/>
      <c r="H13" s="149"/>
      <c r="I13" s="150"/>
      <c r="J13" s="149"/>
      <c r="K13" s="110"/>
    </row>
    <row r="14" spans="1:11" ht="18.75">
      <c r="A14" s="148"/>
      <c r="B14" s="152"/>
      <c r="C14" s="151"/>
      <c r="D14" s="149"/>
      <c r="E14" s="107"/>
      <c r="F14" s="149"/>
      <c r="G14" s="150"/>
      <c r="H14" s="149"/>
      <c r="I14" s="150"/>
      <c r="J14" s="149"/>
      <c r="K14" s="110"/>
    </row>
    <row r="15" spans="1:11" ht="18.75">
      <c r="A15" s="148"/>
      <c r="B15" s="152"/>
      <c r="C15" s="153"/>
      <c r="D15" s="149"/>
      <c r="E15" s="107"/>
      <c r="F15" s="149"/>
      <c r="G15" s="150"/>
      <c r="H15" s="149"/>
      <c r="I15" s="150"/>
      <c r="J15" s="149"/>
      <c r="K15" s="110"/>
    </row>
    <row r="16" spans="1:11" ht="18.75">
      <c r="A16" s="148"/>
      <c r="B16" s="152"/>
      <c r="C16" s="151"/>
      <c r="D16" s="149"/>
      <c r="E16" s="107"/>
      <c r="F16" s="149"/>
      <c r="G16" s="150"/>
      <c r="H16" s="149"/>
      <c r="I16" s="150"/>
      <c r="J16" s="149"/>
      <c r="K16" s="110"/>
    </row>
    <row r="17" spans="1:11" ht="18.75">
      <c r="A17" s="148"/>
      <c r="B17" s="152"/>
      <c r="C17" s="151"/>
      <c r="D17" s="149"/>
      <c r="E17" s="107"/>
      <c r="F17" s="149"/>
      <c r="G17" s="150"/>
      <c r="H17" s="149"/>
      <c r="I17" s="150"/>
      <c r="J17" s="149"/>
      <c r="K17" s="110"/>
    </row>
    <row r="18" spans="1:11" ht="18.75">
      <c r="A18" s="148"/>
      <c r="B18" s="152"/>
      <c r="C18" s="151"/>
      <c r="D18" s="149"/>
      <c r="E18" s="107"/>
      <c r="F18" s="149"/>
      <c r="G18" s="150"/>
      <c r="H18" s="149"/>
      <c r="I18" s="150"/>
      <c r="J18" s="149"/>
      <c r="K18" s="110"/>
    </row>
    <row r="19" spans="1:11" ht="18.75">
      <c r="A19" s="148"/>
      <c r="B19" s="147"/>
      <c r="C19" s="151"/>
      <c r="D19" s="149"/>
      <c r="E19" s="107"/>
      <c r="F19" s="105"/>
      <c r="G19" s="150"/>
      <c r="H19" s="105"/>
      <c r="I19" s="150"/>
      <c r="J19" s="149"/>
      <c r="K19" s="110"/>
    </row>
    <row r="20" spans="1:11" ht="18.75">
      <c r="A20" s="148"/>
      <c r="B20" s="147"/>
      <c r="C20" s="151"/>
      <c r="D20" s="149"/>
      <c r="E20" s="107"/>
      <c r="F20" s="105"/>
      <c r="G20" s="150"/>
      <c r="H20" s="105"/>
      <c r="I20" s="150"/>
      <c r="J20" s="149"/>
      <c r="K20" s="110"/>
    </row>
    <row r="21" spans="1:11" ht="18.75">
      <c r="A21" s="148"/>
      <c r="B21" s="147"/>
      <c r="C21" s="151"/>
      <c r="D21" s="149"/>
      <c r="E21" s="107"/>
      <c r="F21" s="105"/>
      <c r="G21" s="150"/>
      <c r="H21" s="105"/>
      <c r="I21" s="150"/>
      <c r="J21" s="149"/>
      <c r="K21" s="110"/>
    </row>
    <row r="22" spans="1:11" ht="18.75">
      <c r="A22" s="148"/>
      <c r="B22" s="147"/>
      <c r="C22" s="146"/>
      <c r="D22" s="84"/>
      <c r="E22" s="84"/>
      <c r="F22" s="105"/>
      <c r="G22" s="105"/>
      <c r="H22" s="105"/>
      <c r="I22" s="105"/>
      <c r="J22" s="105"/>
      <c r="K22" s="84"/>
    </row>
    <row r="23" spans="1:11" ht="19.5" thickBot="1">
      <c r="A23" s="142"/>
      <c r="B23" s="145"/>
      <c r="C23" s="144"/>
      <c r="D23" s="143"/>
      <c r="E23" s="142"/>
      <c r="F23" s="141"/>
      <c r="G23" s="141"/>
      <c r="H23" s="141"/>
      <c r="I23" s="141"/>
      <c r="J23" s="141"/>
      <c r="K23" s="140"/>
    </row>
    <row r="24" spans="1:11" ht="20.25" thickTop="1" thickBot="1">
      <c r="A24" s="139"/>
      <c r="B24" s="138"/>
      <c r="C24" s="137" t="s">
        <v>76</v>
      </c>
      <c r="D24" s="136"/>
      <c r="E24" s="135"/>
      <c r="F24" s="134"/>
      <c r="G24" s="134"/>
      <c r="H24" s="134"/>
      <c r="I24" s="134"/>
      <c r="J24" s="133"/>
      <c r="K24" s="132"/>
    </row>
    <row r="25" spans="1:11" ht="19.5" thickTop="1">
      <c r="A25" s="131"/>
      <c r="B25" s="130"/>
      <c r="C25" s="129"/>
      <c r="D25" s="127"/>
      <c r="E25" s="127"/>
      <c r="F25" s="128"/>
      <c r="G25" s="128"/>
      <c r="H25" s="128"/>
      <c r="I25" s="128"/>
      <c r="J25" s="128"/>
      <c r="K25" s="127"/>
    </row>
    <row r="26" spans="1:11" ht="18.75">
      <c r="A26" s="88">
        <v>1</v>
      </c>
      <c r="B26" s="126" t="s">
        <v>75</v>
      </c>
      <c r="C26" s="125"/>
      <c r="D26" s="123"/>
      <c r="E26" s="84"/>
      <c r="F26" s="85"/>
      <c r="G26" s="85"/>
      <c r="H26" s="85"/>
      <c r="I26" s="85"/>
      <c r="J26" s="85"/>
      <c r="K26" s="84"/>
    </row>
    <row r="27" spans="1:11" ht="18.75">
      <c r="A27" s="88">
        <v>1.1000000000000001</v>
      </c>
      <c r="B27" s="118"/>
      <c r="C27" s="124" t="s">
        <v>74</v>
      </c>
      <c r="D27" s="123"/>
      <c r="E27" s="84"/>
      <c r="F27" s="85"/>
      <c r="G27" s="85"/>
      <c r="H27" s="85"/>
      <c r="I27" s="85"/>
      <c r="J27" s="85"/>
      <c r="K27" s="84"/>
    </row>
    <row r="28" spans="1:11" ht="18.75">
      <c r="A28" s="88"/>
      <c r="B28" s="118"/>
      <c r="C28" s="122" t="s">
        <v>73</v>
      </c>
      <c r="D28" s="110"/>
      <c r="E28" s="84" t="s">
        <v>72</v>
      </c>
      <c r="F28" s="85"/>
      <c r="G28" s="85"/>
      <c r="H28" s="85"/>
      <c r="I28" s="85"/>
      <c r="J28" s="85"/>
      <c r="K28" s="84"/>
    </row>
    <row r="29" spans="1:11" ht="18.75">
      <c r="A29" s="88"/>
      <c r="B29" s="118"/>
      <c r="C29" s="121" t="s">
        <v>39</v>
      </c>
      <c r="D29" s="119"/>
      <c r="E29" s="84"/>
      <c r="F29" s="85"/>
      <c r="G29" s="85"/>
      <c r="H29" s="85"/>
      <c r="I29" s="85"/>
      <c r="J29" s="85"/>
      <c r="K29" s="84"/>
    </row>
    <row r="30" spans="1:11" ht="18.75">
      <c r="A30" s="88"/>
      <c r="B30" s="118"/>
      <c r="C30" s="120"/>
      <c r="D30" s="119"/>
      <c r="E30" s="84"/>
      <c r="F30" s="85"/>
      <c r="G30" s="85"/>
      <c r="H30" s="85"/>
      <c r="I30" s="85"/>
      <c r="J30" s="85"/>
      <c r="K30" s="84"/>
    </row>
    <row r="31" spans="1:11" ht="18.75">
      <c r="A31" s="88">
        <v>1.2</v>
      </c>
      <c r="B31" s="118"/>
      <c r="C31" s="117" t="s">
        <v>71</v>
      </c>
      <c r="D31" s="116"/>
      <c r="E31" s="115"/>
      <c r="F31" s="85"/>
      <c r="G31" s="85"/>
      <c r="H31" s="85"/>
      <c r="I31" s="85"/>
      <c r="J31" s="85"/>
      <c r="K31" s="84"/>
    </row>
    <row r="32" spans="1:11" ht="21.75">
      <c r="A32" s="88"/>
      <c r="B32" s="102"/>
      <c r="C32" s="104" t="s">
        <v>70</v>
      </c>
      <c r="D32" s="114"/>
      <c r="E32" s="113" t="s">
        <v>59</v>
      </c>
      <c r="F32" s="105"/>
      <c r="G32" s="105"/>
      <c r="H32" s="105"/>
      <c r="I32" s="105"/>
      <c r="J32" s="105"/>
      <c r="K32" s="84"/>
    </row>
    <row r="33" spans="1:11" ht="21.75">
      <c r="A33" s="88"/>
      <c r="B33" s="102"/>
      <c r="C33" s="104" t="s">
        <v>69</v>
      </c>
      <c r="D33" s="114"/>
      <c r="E33" s="113" t="s">
        <v>46</v>
      </c>
      <c r="F33" s="112"/>
      <c r="G33" s="105"/>
      <c r="H33" s="105"/>
      <c r="I33" s="105"/>
      <c r="J33" s="105"/>
      <c r="K33" s="84"/>
    </row>
    <row r="34" spans="1:11" ht="22.5" customHeight="1">
      <c r="A34" s="107"/>
      <c r="B34" s="102"/>
      <c r="C34" s="94" t="s">
        <v>68</v>
      </c>
      <c r="D34" s="111"/>
      <c r="E34" s="107" t="s">
        <v>62</v>
      </c>
      <c r="F34" s="106"/>
      <c r="G34" s="105"/>
      <c r="H34" s="105"/>
      <c r="I34" s="105"/>
      <c r="J34" s="105"/>
      <c r="K34" s="110"/>
    </row>
    <row r="35" spans="1:11" ht="21.75" customHeight="1">
      <c r="A35" s="88"/>
      <c r="B35" s="102"/>
      <c r="C35" s="108" t="s">
        <v>50</v>
      </c>
      <c r="D35" s="100"/>
      <c r="E35" s="84" t="s">
        <v>61</v>
      </c>
      <c r="F35" s="85"/>
      <c r="G35" s="105"/>
      <c r="H35" s="85"/>
      <c r="I35" s="105"/>
      <c r="J35" s="105"/>
      <c r="K35" s="84"/>
    </row>
    <row r="36" spans="1:11" ht="18.75">
      <c r="A36" s="88"/>
      <c r="B36" s="102"/>
      <c r="C36" s="109" t="s">
        <v>67</v>
      </c>
      <c r="D36" s="100"/>
      <c r="E36" s="84" t="s">
        <v>59</v>
      </c>
      <c r="F36" s="85"/>
      <c r="G36" s="85"/>
      <c r="H36" s="85"/>
      <c r="I36" s="85"/>
      <c r="J36" s="85"/>
      <c r="K36" s="84"/>
    </row>
    <row r="37" spans="1:11" ht="18.75">
      <c r="A37" s="88"/>
      <c r="B37" s="102"/>
      <c r="C37" s="109" t="s">
        <v>66</v>
      </c>
      <c r="D37" s="100"/>
      <c r="E37" s="84" t="s">
        <v>42</v>
      </c>
      <c r="F37" s="85"/>
      <c r="G37" s="85"/>
      <c r="H37" s="85"/>
      <c r="I37" s="85"/>
      <c r="J37" s="85"/>
      <c r="K37" s="84"/>
    </row>
    <row r="38" spans="1:11" ht="20.25" customHeight="1">
      <c r="A38" s="88"/>
      <c r="B38" s="102"/>
      <c r="C38" s="108" t="s">
        <v>65</v>
      </c>
      <c r="D38" s="100"/>
      <c r="E38" s="84" t="s">
        <v>64</v>
      </c>
      <c r="F38" s="85"/>
      <c r="G38" s="85"/>
      <c r="H38" s="85"/>
      <c r="I38" s="85"/>
      <c r="J38" s="85"/>
      <c r="K38" s="84"/>
    </row>
    <row r="39" spans="1:11" ht="25.5" customHeight="1">
      <c r="A39" s="88"/>
      <c r="B39" s="102"/>
      <c r="C39" s="94" t="s">
        <v>63</v>
      </c>
      <c r="D39" s="100"/>
      <c r="E39" s="107" t="s">
        <v>62</v>
      </c>
      <c r="F39" s="106"/>
      <c r="G39" s="85"/>
      <c r="H39" s="105"/>
      <c r="I39" s="85"/>
      <c r="J39" s="85"/>
      <c r="K39" s="84"/>
    </row>
    <row r="40" spans="1:11" ht="24" customHeight="1">
      <c r="A40" s="88"/>
      <c r="B40" s="102"/>
      <c r="C40" s="94" t="s">
        <v>50</v>
      </c>
      <c r="D40" s="100"/>
      <c r="E40" s="84" t="s">
        <v>61</v>
      </c>
      <c r="F40" s="85"/>
      <c r="G40" s="85"/>
      <c r="H40" s="85"/>
      <c r="I40" s="85"/>
      <c r="J40" s="85"/>
      <c r="K40" s="84"/>
    </row>
    <row r="41" spans="1:11" ht="18.75">
      <c r="A41" s="88"/>
      <c r="B41" s="102"/>
      <c r="C41" s="104" t="s">
        <v>60</v>
      </c>
      <c r="D41" s="100"/>
      <c r="E41" s="84" t="s">
        <v>59</v>
      </c>
      <c r="F41" s="85"/>
      <c r="G41" s="85"/>
      <c r="H41" s="85"/>
      <c r="I41" s="85"/>
      <c r="J41" s="85"/>
      <c r="K41" s="84"/>
    </row>
    <row r="42" spans="1:11" ht="18.75">
      <c r="A42" s="88"/>
      <c r="B42" s="102"/>
      <c r="C42" s="103" t="s">
        <v>39</v>
      </c>
      <c r="D42" s="100"/>
      <c r="E42" s="84"/>
      <c r="F42" s="85"/>
      <c r="G42" s="85"/>
      <c r="H42" s="85"/>
      <c r="I42" s="85"/>
      <c r="J42" s="85"/>
      <c r="K42" s="84"/>
    </row>
    <row r="43" spans="1:11" ht="18.75">
      <c r="A43" s="88"/>
      <c r="B43" s="102"/>
      <c r="C43" s="101"/>
      <c r="D43" s="100"/>
      <c r="E43" s="84"/>
      <c r="F43" s="85"/>
      <c r="G43" s="85"/>
      <c r="H43" s="85"/>
      <c r="I43" s="85"/>
      <c r="J43" s="85"/>
      <c r="K43" s="84"/>
    </row>
    <row r="44" spans="1:11" ht="18.75">
      <c r="A44" s="93">
        <v>1.3</v>
      </c>
      <c r="B44" s="99"/>
      <c r="C44" s="98" t="s">
        <v>58</v>
      </c>
      <c r="D44" s="84"/>
      <c r="E44" s="84"/>
      <c r="F44" s="85"/>
      <c r="G44" s="85"/>
      <c r="H44" s="85"/>
      <c r="I44" s="85"/>
      <c r="J44" s="85"/>
      <c r="K44" s="84"/>
    </row>
    <row r="45" spans="1:11" ht="18.75">
      <c r="A45" s="93"/>
      <c r="B45" s="92"/>
      <c r="C45" s="97" t="s">
        <v>57</v>
      </c>
      <c r="D45" s="84"/>
      <c r="E45" s="84" t="s">
        <v>55</v>
      </c>
      <c r="F45" s="85"/>
      <c r="G45" s="85"/>
      <c r="H45" s="85"/>
      <c r="I45" s="85"/>
      <c r="J45" s="85"/>
      <c r="K45" s="84"/>
    </row>
    <row r="46" spans="1:11" ht="18.75">
      <c r="A46" s="93"/>
      <c r="B46" s="92"/>
      <c r="C46" s="91" t="s">
        <v>56</v>
      </c>
      <c r="D46" s="89"/>
      <c r="E46" s="84" t="s">
        <v>55</v>
      </c>
      <c r="F46" s="85"/>
      <c r="G46" s="85"/>
      <c r="H46" s="90"/>
      <c r="I46" s="85"/>
      <c r="J46" s="85"/>
      <c r="K46" s="89"/>
    </row>
    <row r="47" spans="1:11" ht="18.75">
      <c r="A47" s="93"/>
      <c r="B47" s="92"/>
      <c r="C47" s="96" t="s">
        <v>39</v>
      </c>
      <c r="D47" s="89"/>
      <c r="E47" s="89"/>
      <c r="F47" s="90"/>
      <c r="G47" s="85"/>
      <c r="H47" s="90"/>
      <c r="I47" s="85"/>
      <c r="J47" s="85"/>
      <c r="K47" s="89"/>
    </row>
    <row r="48" spans="1:11" ht="18.75">
      <c r="A48" s="93"/>
      <c r="B48" s="92"/>
      <c r="C48" s="91"/>
      <c r="D48" s="89"/>
      <c r="E48" s="89"/>
      <c r="F48" s="90"/>
      <c r="G48" s="85"/>
      <c r="H48" s="90"/>
      <c r="I48" s="85"/>
      <c r="J48" s="85"/>
      <c r="K48" s="89"/>
    </row>
    <row r="49" spans="1:11" ht="18.75">
      <c r="A49" s="93">
        <v>1.4</v>
      </c>
      <c r="B49" s="92"/>
      <c r="C49" s="95" t="s">
        <v>54</v>
      </c>
      <c r="D49" s="89"/>
      <c r="E49" s="89"/>
      <c r="F49" s="90"/>
      <c r="G49" s="85"/>
      <c r="H49" s="90"/>
      <c r="I49" s="85"/>
      <c r="J49" s="85"/>
      <c r="K49" s="89"/>
    </row>
    <row r="50" spans="1:11" ht="18.75">
      <c r="A50" s="93"/>
      <c r="B50" s="92"/>
      <c r="C50" s="91" t="s">
        <v>53</v>
      </c>
      <c r="D50" s="89"/>
      <c r="E50" s="89" t="s">
        <v>48</v>
      </c>
      <c r="F50" s="90"/>
      <c r="G50" s="85"/>
      <c r="H50" s="90"/>
      <c r="I50" s="85"/>
      <c r="J50" s="85"/>
      <c r="K50" s="89"/>
    </row>
    <row r="51" spans="1:11" ht="18.75">
      <c r="A51" s="93"/>
      <c r="B51" s="92"/>
      <c r="C51" s="91" t="s">
        <v>52</v>
      </c>
      <c r="D51" s="89"/>
      <c r="E51" s="89" t="s">
        <v>42</v>
      </c>
      <c r="F51" s="90"/>
      <c r="G51" s="85"/>
      <c r="H51" s="90"/>
      <c r="I51" s="85"/>
      <c r="J51" s="85"/>
      <c r="K51" s="89"/>
    </row>
    <row r="52" spans="1:11" ht="22.5" customHeight="1">
      <c r="A52" s="93"/>
      <c r="B52" s="92"/>
      <c r="C52" s="94" t="s">
        <v>51</v>
      </c>
      <c r="D52" s="89"/>
      <c r="E52" s="89" t="s">
        <v>48</v>
      </c>
      <c r="F52" s="90"/>
      <c r="G52" s="85"/>
      <c r="H52" s="90"/>
      <c r="I52" s="85"/>
      <c r="J52" s="85"/>
      <c r="K52" s="89"/>
    </row>
    <row r="53" spans="1:11" ht="18.75">
      <c r="A53" s="93"/>
      <c r="B53" s="92"/>
      <c r="C53" s="91" t="s">
        <v>50</v>
      </c>
      <c r="D53" s="89"/>
      <c r="E53" s="89" t="s">
        <v>48</v>
      </c>
      <c r="F53" s="90"/>
      <c r="G53" s="85"/>
      <c r="H53" s="90"/>
      <c r="I53" s="85"/>
      <c r="J53" s="85"/>
      <c r="K53" s="89"/>
    </row>
    <row r="54" spans="1:11" ht="18.75">
      <c r="A54" s="93"/>
      <c r="B54" s="92"/>
      <c r="C54" s="91" t="s">
        <v>49</v>
      </c>
      <c r="D54" s="89"/>
      <c r="E54" s="89" t="s">
        <v>48</v>
      </c>
      <c r="F54" s="90"/>
      <c r="G54" s="85"/>
      <c r="H54" s="90"/>
      <c r="I54" s="85"/>
      <c r="J54" s="85"/>
      <c r="K54" s="89"/>
    </row>
    <row r="55" spans="1:11" ht="18.75">
      <c r="A55" s="93"/>
      <c r="B55" s="92"/>
      <c r="C55" s="91" t="s">
        <v>47</v>
      </c>
      <c r="D55" s="89"/>
      <c r="E55" s="89" t="s">
        <v>46</v>
      </c>
      <c r="F55" s="90"/>
      <c r="G55" s="85"/>
      <c r="H55" s="90"/>
      <c r="I55" s="85"/>
      <c r="J55" s="85"/>
      <c r="K55" s="89"/>
    </row>
    <row r="56" spans="1:11" ht="18.75">
      <c r="A56" s="93"/>
      <c r="B56" s="92"/>
      <c r="C56" s="91" t="s">
        <v>45</v>
      </c>
      <c r="D56" s="89"/>
      <c r="E56" s="89" t="s">
        <v>44</v>
      </c>
      <c r="F56" s="90"/>
      <c r="G56" s="85"/>
      <c r="H56" s="90"/>
      <c r="I56" s="85"/>
      <c r="J56" s="85"/>
      <c r="K56" s="89"/>
    </row>
    <row r="57" spans="1:11" ht="18.75">
      <c r="A57" s="93"/>
      <c r="B57" s="92"/>
      <c r="C57" s="91" t="s">
        <v>43</v>
      </c>
      <c r="D57" s="89"/>
      <c r="E57" s="89" t="s">
        <v>42</v>
      </c>
      <c r="F57" s="90"/>
      <c r="G57" s="85"/>
      <c r="H57" s="90"/>
      <c r="I57" s="85"/>
      <c r="J57" s="85"/>
      <c r="K57" s="89"/>
    </row>
    <row r="58" spans="1:11" ht="18.75">
      <c r="A58" s="93"/>
      <c r="B58" s="92"/>
      <c r="C58" s="91" t="s">
        <v>41</v>
      </c>
      <c r="D58" s="89"/>
      <c r="E58" s="89" t="s">
        <v>40</v>
      </c>
      <c r="F58" s="90"/>
      <c r="G58" s="85"/>
      <c r="H58" s="90"/>
      <c r="I58" s="85"/>
      <c r="J58" s="85"/>
      <c r="K58" s="89"/>
    </row>
    <row r="59" spans="1:11" ht="18.75">
      <c r="A59" s="88"/>
      <c r="B59" s="87"/>
      <c r="C59" s="86" t="s">
        <v>39</v>
      </c>
      <c r="D59" s="84"/>
      <c r="E59" s="84"/>
      <c r="F59" s="85"/>
      <c r="G59" s="85"/>
      <c r="H59" s="85"/>
      <c r="I59" s="85"/>
      <c r="J59" s="85"/>
      <c r="K59" s="84"/>
    </row>
    <row r="60" spans="1:11" ht="18.75">
      <c r="A60" s="83"/>
      <c r="B60" s="82"/>
      <c r="C60" s="81"/>
      <c r="D60" s="79"/>
      <c r="E60" s="79"/>
      <c r="F60" s="80"/>
      <c r="G60" s="80"/>
      <c r="H60" s="80"/>
      <c r="I60" s="80"/>
      <c r="J60" s="80"/>
      <c r="K60" s="79"/>
    </row>
    <row r="61" spans="1:11" ht="18.75">
      <c r="A61" s="78"/>
      <c r="B61" s="77"/>
      <c r="C61" s="76" t="s">
        <v>38</v>
      </c>
      <c r="D61" s="74"/>
      <c r="E61" s="74"/>
      <c r="F61" s="75"/>
      <c r="G61" s="75"/>
      <c r="H61" s="75"/>
      <c r="I61" s="75"/>
      <c r="J61" s="75"/>
      <c r="K61" s="74"/>
    </row>
  </sheetData>
  <mergeCells count="10">
    <mergeCell ref="B12:C12"/>
    <mergeCell ref="B26:C26"/>
    <mergeCell ref="A1:K1"/>
    <mergeCell ref="A9:A10"/>
    <mergeCell ref="B9:C10"/>
    <mergeCell ref="D9:D10"/>
    <mergeCell ref="E9:E10"/>
    <mergeCell ref="F9:G9"/>
    <mergeCell ref="H9:I9"/>
    <mergeCell ref="K9:K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7" workbookViewId="0">
      <selection activeCell="H16" sqref="H16"/>
    </sheetView>
  </sheetViews>
  <sheetFormatPr defaultRowHeight="14.25"/>
  <cols>
    <col min="2" max="2" width="46.75" customWidth="1"/>
  </cols>
  <sheetData>
    <row r="1" spans="1:6" ht="21">
      <c r="A1" s="8" t="s">
        <v>26</v>
      </c>
      <c r="B1" s="8"/>
      <c r="C1" s="8"/>
      <c r="D1" s="8"/>
      <c r="E1" s="8"/>
      <c r="F1" s="8"/>
    </row>
    <row r="2" spans="1:6" ht="21">
      <c r="A2" s="11" t="s">
        <v>9</v>
      </c>
      <c r="B2" s="43"/>
      <c r="C2" s="44"/>
      <c r="D2" s="44"/>
      <c r="E2" s="44"/>
      <c r="F2" s="43"/>
    </row>
    <row r="3" spans="1:6" ht="21">
      <c r="A3" s="11" t="str">
        <f>'[1]แบบ ปร.6'!A3</f>
        <v>ชื่อโครงการ/งานก่อสร้าง    ปรับปรุงลานจอดรถ หอพักนักศึกษาหญิง</v>
      </c>
      <c r="B3" s="12"/>
      <c r="C3" s="45"/>
      <c r="D3" s="45"/>
      <c r="E3" s="45"/>
      <c r="F3" s="12"/>
    </row>
    <row r="4" spans="1:6" ht="21">
      <c r="A4" s="13" t="str">
        <f>'[1]แบบ ปร.6'!A4</f>
        <v xml:space="preserve">สถานที่ก่อสร้าง   64    ถ.ทหาร  ต.หมากแข้ง  อ.เมือง  จ.อุดรธานี 41000 </v>
      </c>
      <c r="B4" s="14"/>
      <c r="C4" s="46"/>
      <c r="D4" s="46"/>
      <c r="E4" s="46"/>
      <c r="F4" s="14"/>
    </row>
    <row r="5" spans="1:6" ht="21">
      <c r="A5" s="13" t="str">
        <f>'[1]แบบ ปร.6'!$A5:$IV5</f>
        <v>แบบเลขที่</v>
      </c>
      <c r="B5" s="14"/>
      <c r="C5" s="46"/>
      <c r="D5" s="46"/>
      <c r="E5" s="46"/>
      <c r="F5" s="14"/>
    </row>
    <row r="6" spans="1:6" ht="21">
      <c r="A6" s="13" t="str">
        <f>'[1]แบบ ปร.6'!$A6:$IV6</f>
        <v>หน่วยงานเจ้าของโครงการ/งานก่อสร้าง      มหาวิทยาลัยราชภัฏอุดรธานี</v>
      </c>
      <c r="B6" s="14"/>
      <c r="C6" s="46"/>
      <c r="D6" s="46"/>
      <c r="E6" s="46"/>
      <c r="F6" s="14"/>
    </row>
    <row r="7" spans="1:6" ht="21">
      <c r="A7" s="13" t="str">
        <f>'[1]แบบ ปร.6'!$A7:$IV7</f>
        <v>แบบ ปร.4 ที่แนบ มีจำนวน                 ชุด</v>
      </c>
      <c r="B7" s="14"/>
      <c r="C7" s="46"/>
      <c r="D7" s="46"/>
      <c r="E7" s="46"/>
      <c r="F7" s="14"/>
    </row>
    <row r="8" spans="1:6" ht="21">
      <c r="A8" s="13" t="s">
        <v>15</v>
      </c>
      <c r="B8" s="14"/>
      <c r="C8" s="46"/>
      <c r="D8" s="46"/>
      <c r="E8" s="46"/>
      <c r="F8" s="14"/>
    </row>
    <row r="9" spans="1:6" ht="21.75" thickBot="1">
      <c r="A9" s="47"/>
      <c r="B9" s="16"/>
      <c r="C9" s="48"/>
      <c r="D9" s="48"/>
      <c r="E9" s="48"/>
      <c r="F9" s="49" t="s">
        <v>16</v>
      </c>
    </row>
    <row r="10" spans="1:6" ht="21.75" thickTop="1">
      <c r="A10" s="17"/>
      <c r="B10" s="17"/>
      <c r="C10" s="50"/>
      <c r="D10" s="50"/>
      <c r="E10" s="50"/>
      <c r="F10" s="17"/>
    </row>
    <row r="11" spans="1:6" ht="21">
      <c r="A11" s="18" t="s">
        <v>17</v>
      </c>
      <c r="B11" s="18" t="s">
        <v>18</v>
      </c>
      <c r="C11" s="51" t="s">
        <v>27</v>
      </c>
      <c r="D11" s="51" t="s">
        <v>28</v>
      </c>
      <c r="E11" s="51" t="s">
        <v>19</v>
      </c>
      <c r="F11" s="18" t="s">
        <v>20</v>
      </c>
    </row>
    <row r="12" spans="1:6" ht="21.75" thickBot="1">
      <c r="A12" s="52"/>
      <c r="B12" s="52"/>
      <c r="C12" s="53"/>
      <c r="D12" s="53"/>
      <c r="E12" s="53"/>
      <c r="F12" s="52"/>
    </row>
    <row r="13" spans="1:6" ht="19.5" thickTop="1">
      <c r="A13" s="20">
        <v>1</v>
      </c>
      <c r="B13" s="54" t="s">
        <v>29</v>
      </c>
      <c r="C13" s="55"/>
      <c r="D13" s="55"/>
      <c r="E13" s="55"/>
      <c r="F13" s="23"/>
    </row>
    <row r="14" spans="1:6" ht="18.75">
      <c r="A14" s="24"/>
      <c r="B14" s="27" t="s">
        <v>30</v>
      </c>
      <c r="C14" s="56"/>
      <c r="D14" s="56"/>
      <c r="E14" s="56"/>
      <c r="F14" s="27"/>
    </row>
    <row r="15" spans="1:6" ht="18.75">
      <c r="A15" s="24"/>
      <c r="B15" s="57" t="s">
        <v>31</v>
      </c>
      <c r="C15" s="56"/>
      <c r="D15" s="58"/>
      <c r="E15" s="56"/>
      <c r="F15" s="59"/>
    </row>
    <row r="16" spans="1:6" ht="18.75">
      <c r="A16" s="24"/>
      <c r="B16" s="57"/>
      <c r="C16" s="60"/>
      <c r="D16" s="58"/>
      <c r="E16" s="56"/>
      <c r="F16" s="59"/>
    </row>
    <row r="17" spans="1:6" ht="18.75">
      <c r="A17" s="24"/>
      <c r="B17" s="61"/>
      <c r="C17" s="56"/>
      <c r="D17" s="56"/>
      <c r="E17" s="56"/>
      <c r="F17" s="59"/>
    </row>
    <row r="18" spans="1:6" ht="18.75">
      <c r="A18" s="24"/>
      <c r="B18" s="57"/>
      <c r="C18" s="56"/>
      <c r="D18" s="56"/>
      <c r="E18" s="56"/>
      <c r="F18" s="62"/>
    </row>
    <row r="19" spans="1:6" ht="18.75">
      <c r="A19" s="24"/>
      <c r="B19" s="27"/>
      <c r="C19" s="56"/>
      <c r="D19" s="56"/>
      <c r="E19" s="56"/>
      <c r="F19" s="62"/>
    </row>
    <row r="20" spans="1:6" ht="18.75">
      <c r="A20" s="24"/>
      <c r="B20" s="27"/>
      <c r="C20" s="56"/>
      <c r="D20" s="56"/>
      <c r="E20" s="56"/>
      <c r="F20" s="62"/>
    </row>
    <row r="21" spans="1:6" ht="18.75">
      <c r="A21" s="24"/>
      <c r="B21" s="27"/>
      <c r="C21" s="56"/>
      <c r="D21" s="56"/>
      <c r="E21" s="56"/>
      <c r="F21" s="62"/>
    </row>
    <row r="22" spans="1:6" ht="18.75">
      <c r="A22" s="63"/>
      <c r="B22" s="64"/>
      <c r="C22" s="56"/>
      <c r="D22" s="65"/>
      <c r="E22" s="56"/>
      <c r="F22" s="62"/>
    </row>
    <row r="23" spans="1:6" ht="18.75">
      <c r="A23" s="63"/>
      <c r="B23" s="66"/>
      <c r="C23" s="56"/>
      <c r="D23" s="56"/>
      <c r="E23" s="56"/>
      <c r="F23" s="59"/>
    </row>
    <row r="24" spans="1:6" ht="18.75">
      <c r="A24" s="24"/>
      <c r="B24" s="67" t="s">
        <v>32</v>
      </c>
      <c r="C24" s="56"/>
      <c r="D24" s="56"/>
      <c r="E24" s="56"/>
      <c r="F24" s="27"/>
    </row>
    <row r="25" spans="1:6" ht="18.75">
      <c r="A25" s="24"/>
      <c r="B25" s="27" t="s">
        <v>33</v>
      </c>
      <c r="C25" s="56"/>
      <c r="D25" s="56"/>
      <c r="E25" s="56"/>
      <c r="F25" s="27"/>
    </row>
    <row r="26" spans="1:6" ht="18.75">
      <c r="A26" s="24"/>
      <c r="B26" s="27" t="s">
        <v>34</v>
      </c>
      <c r="C26" s="56"/>
      <c r="D26" s="56"/>
      <c r="E26" s="56"/>
      <c r="F26" s="27"/>
    </row>
    <row r="27" spans="1:6" ht="18.75">
      <c r="A27" s="24"/>
      <c r="B27" s="27" t="s">
        <v>35</v>
      </c>
      <c r="C27" s="56"/>
      <c r="D27" s="56"/>
      <c r="E27" s="56"/>
      <c r="F27" s="27"/>
    </row>
    <row r="28" spans="1:6" ht="18.75">
      <c r="A28" s="24"/>
      <c r="B28" s="27" t="s">
        <v>36</v>
      </c>
      <c r="C28" s="56"/>
      <c r="D28" s="56"/>
      <c r="E28" s="56"/>
      <c r="F28" s="27"/>
    </row>
    <row r="29" spans="1:6" ht="19.5" thickBot="1">
      <c r="A29" s="19"/>
      <c r="B29" s="68"/>
      <c r="C29" s="69"/>
      <c r="D29" s="69"/>
      <c r="E29" s="69"/>
      <c r="F29" s="68"/>
    </row>
    <row r="30" spans="1:6" ht="20.25" thickTop="1" thickBot="1">
      <c r="A30" s="29"/>
      <c r="B30" s="37"/>
      <c r="C30" s="70"/>
      <c r="D30" s="71" t="s">
        <v>37</v>
      </c>
      <c r="E30" s="72"/>
      <c r="F30" s="73"/>
    </row>
    <row r="31" spans="1:6" ht="19.5" thickTop="1">
      <c r="A31" s="33"/>
      <c r="B31" s="37"/>
      <c r="C31" s="70"/>
      <c r="D31" s="70"/>
      <c r="E31" s="70"/>
      <c r="F31" s="37"/>
    </row>
  </sheetData>
  <mergeCells count="1">
    <mergeCell ref="A1:F1"/>
  </mergeCells>
  <conditionalFormatting sqref="F15:F23">
    <cfRule type="dataBar" priority="1">
      <dataBar>
        <cfvo type="min"/>
        <cfvo type="max"/>
        <color rgb="FFFF555A"/>
      </dataBar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4</vt:i4>
      </vt:variant>
    </vt:vector>
  </HeadingPairs>
  <TitlesOfParts>
    <vt:vector size="4" baseType="lpstr">
      <vt:lpstr>ปก</vt:lpstr>
      <vt:lpstr>แบบ ปร.6</vt:lpstr>
      <vt:lpstr>แบบ ปร.4 (ST)</vt:lpstr>
      <vt:lpstr>แบบ ปร.5 (ก)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2023-06-29T07:03:43Z</dcterms:created>
  <dcterms:modified xsi:type="dcterms:W3CDTF">2023-06-29T07:10:01Z</dcterms:modified>
</cp:coreProperties>
</file>